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<sst xmlns="http://schemas.openxmlformats.org/spreadsheetml/2006/main" count="33" uniqueCount="26">
  <si>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中大八院植物租赁预算表</t>
  </si>
  <si>
    <t>位置</t>
  </si>
  <si>
    <t>品名</t>
  </si>
  <si>
    <t>型号</t>
  </si>
  <si>
    <t>花盆样式</t>
  </si>
  <si>
    <t>数量</t>
  </si>
  <si>
    <t>单位</t>
  </si>
  <si>
    <t>单价限价(元/月)</t>
  </si>
  <si>
    <t>月度合计限价（元）</t>
  </si>
  <si>
    <t>季度合计限价(元)</t>
  </si>
  <si>
    <t>年度合计限价（元）</t>
  </si>
  <si>
    <t>样式图片</t>
  </si>
  <si>
    <t>一楼体检科餐厅</t>
  </si>
  <si>
    <t>天堂鸟</t>
  </si>
  <si>
    <t>150cm*40cm</t>
  </si>
  <si>
    <t>单位自有花箱</t>
  </si>
  <si>
    <t>棵</t>
  </si>
  <si>
    <t>万年青</t>
  </si>
  <si>
    <t>40cm*15cm</t>
  </si>
  <si>
    <t>4号楼15楼</t>
  </si>
  <si>
    <t>绿萝</t>
  </si>
  <si>
    <t>150cm*30cm</t>
  </si>
  <si>
    <r>
      <rPr>
        <sz val="16"/>
        <rFont val="宋体"/>
        <charset val="134"/>
      </rPr>
      <t>白色圆盆</t>
    </r>
    <r>
      <rPr>
        <sz val="12"/>
        <rFont val="宋体"/>
        <charset val="134"/>
      </rPr>
      <t>50cm*35cm</t>
    </r>
  </si>
  <si>
    <t>4号楼-1楼</t>
  </si>
  <si>
    <t>总计</t>
  </si>
  <si>
    <t>备注:以上报价均为含税报价
服务时间:自2026年1月1日起一年,本项目为长期服务类项目，服务期限最长不得超过三年，甲方可根据项目需求和乙方的履约考评情况决定下一年度是否续签，每次续签合同的服务期限为一年，最多可续签二次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</si>
</sst>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2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314325</xdr:colOff>
      <xdr:row>4</xdr:row>
      <xdr:rowOff>248920</xdr:rowOff>
    </xdr:from>
    <xdr:to>
      <xdr:col>10</xdr:col>
      <xdr:colOff>1353185</xdr:colOff>
      <xdr:row>5</xdr:row>
      <xdr:rowOff>464185</xdr:rowOff>
    </xdr:to>
    <xdr:pic>
      <xdr:nvPicPr>
        <xdr:cNvPr id="2" name="图片 1" descr="2024-12-02 10:10:59.4040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2140" y="3424555"/>
          <a:ext cx="1038860" cy="1121410"/>
        </a:xfrm>
        <a:prstGeom prst="rect">
          <a:avLst/>
        </a:prstGeom>
      </xdr:spPr>
    </xdr:pic>
    <xdr:clientData/>
  </xdr:twoCellAnchor>
  <xdr:twoCellAnchor>
    <xdr:from>
      <xdr:col>10</xdr:col>
      <xdr:colOff>342900</xdr:colOff>
      <xdr:row>2</xdr:row>
      <xdr:rowOff>77470</xdr:rowOff>
    </xdr:from>
    <xdr:to>
      <xdr:col>10</xdr:col>
      <xdr:colOff>1290955</xdr:colOff>
      <xdr:row>2</xdr:row>
      <xdr:rowOff>850265</xdr:rowOff>
    </xdr:to>
    <xdr:pic>
      <xdr:nvPicPr>
        <xdr:cNvPr id="3" name="图片 2" descr="2024-10-16 20:59:19.0190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40715" y="1440815"/>
          <a:ext cx="948055" cy="772795"/>
        </a:xfrm>
        <a:prstGeom prst="rect">
          <a:avLst/>
        </a:prstGeom>
      </xdr:spPr>
    </xdr:pic>
    <xdr:clientData/>
  </xdr:twoCellAnchor>
  <xdr:twoCellAnchor>
    <xdr:from>
      <xdr:col>10</xdr:col>
      <xdr:colOff>419100</xdr:colOff>
      <xdr:row>3</xdr:row>
      <xdr:rowOff>96520</xdr:rowOff>
    </xdr:from>
    <xdr:to>
      <xdr:col>10</xdr:col>
      <xdr:colOff>1137920</xdr:colOff>
      <xdr:row>3</xdr:row>
      <xdr:rowOff>838835</xdr:rowOff>
    </xdr:to>
    <xdr:pic>
      <xdr:nvPicPr>
        <xdr:cNvPr id="4" name="图片 3" descr="2024-10-16 20:59:27.631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16915" y="2366010"/>
          <a:ext cx="718820" cy="74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M4" sqref="M4"/>
    </sheetView>
  </sheetViews>
  <sheetFormatPr defaultColWidth="10" defaultRowHeight="13.5"/>
  <cols>
    <col min="1" max="1" width="22.75" customWidth="1"/>
    <col min="2" max="3" width="16.875" customWidth="1"/>
    <col min="4" max="4" width="21" customWidth="1"/>
    <col min="5" max="8" width="14.175" customWidth="1"/>
    <col min="9" max="9" width="19.875" customWidth="1"/>
    <col min="10" max="10" width="16.5" customWidth="1"/>
    <col min="11" max="11" width="21.75" customWidth="1"/>
  </cols>
  <sheetData>
    <row r="1" ht="36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71.3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71.35" customHeight="1" spans="1:11">
      <c r="A3" s="2" t="s">
        <v>12</v>
      </c>
      <c r="B3" s="4" t="s">
        <v>13</v>
      </c>
      <c r="C3" s="5" t="s">
        <v>14</v>
      </c>
      <c r="D3" s="5" t="s">
        <v>15</v>
      </c>
      <c r="E3" s="6">
        <v>30</v>
      </c>
      <c r="F3" s="6" t="s">
        <v>16</v>
      </c>
      <c r="G3" s="6">
        <v>50</v>
      </c>
      <c r="H3" s="6">
        <f t="shared" ref="H3:H6" si="0">E3*G3</f>
        <v>1500</v>
      </c>
      <c r="I3" s="6">
        <f>H3*3</f>
        <v>4500</v>
      </c>
      <c r="J3" s="6">
        <f>I3*4</f>
        <v>18000</v>
      </c>
      <c r="K3" s="6"/>
    </row>
    <row r="4" ht="71.35" customHeight="1" spans="1:11">
      <c r="A4" s="2"/>
      <c r="B4" s="4" t="s">
        <v>17</v>
      </c>
      <c r="C4" s="5" t="s">
        <v>18</v>
      </c>
      <c r="D4" s="5" t="s">
        <v>15</v>
      </c>
      <c r="E4" s="6">
        <v>14</v>
      </c>
      <c r="F4" s="6" t="s">
        <v>16</v>
      </c>
      <c r="G4" s="6">
        <v>13</v>
      </c>
      <c r="H4" s="6">
        <f t="shared" si="0"/>
        <v>182</v>
      </c>
      <c r="I4" s="6">
        <f t="shared" ref="I3:I6" si="1">H4*3</f>
        <v>546</v>
      </c>
      <c r="J4" s="6">
        <f>I4*4</f>
        <v>2184</v>
      </c>
      <c r="K4" s="6"/>
    </row>
    <row r="5" ht="71.35" customHeight="1" spans="1:11">
      <c r="A5" s="2" t="s">
        <v>19</v>
      </c>
      <c r="B5" s="4" t="s">
        <v>20</v>
      </c>
      <c r="C5" s="5" t="s">
        <v>21</v>
      </c>
      <c r="D5" s="5" t="s">
        <v>22</v>
      </c>
      <c r="E5" s="6">
        <v>8</v>
      </c>
      <c r="F5" s="6" t="s">
        <v>16</v>
      </c>
      <c r="G5" s="6">
        <v>40</v>
      </c>
      <c r="H5" s="6">
        <f t="shared" si="0"/>
        <v>320</v>
      </c>
      <c r="I5" s="6">
        <f t="shared" si="1"/>
        <v>960</v>
      </c>
      <c r="J5" s="6">
        <f>I5*4</f>
        <v>3840</v>
      </c>
      <c r="K5" s="6"/>
    </row>
    <row r="6" ht="71.35" customHeight="1" spans="1:11">
      <c r="A6" s="2" t="s">
        <v>23</v>
      </c>
      <c r="B6" s="4" t="s">
        <v>20</v>
      </c>
      <c r="C6" s="5" t="s">
        <v>21</v>
      </c>
      <c r="D6" s="5" t="s">
        <v>22</v>
      </c>
      <c r="E6" s="6">
        <v>22</v>
      </c>
      <c r="F6" s="6" t="s">
        <v>16</v>
      </c>
      <c r="G6" s="6">
        <v>40</v>
      </c>
      <c r="H6" s="6">
        <f t="shared" si="0"/>
        <v>880</v>
      </c>
      <c r="I6" s="6">
        <f t="shared" si="1"/>
        <v>2640</v>
      </c>
      <c r="J6" s="6">
        <f>I6*4</f>
        <v>10560</v>
      </c>
      <c r="K6" s="6"/>
    </row>
    <row r="7" ht="71.35" customHeight="1" spans="1:11">
      <c r="A7" s="4" t="s">
        <v>24</v>
      </c>
      <c r="B7" s="7"/>
      <c r="C7" s="7"/>
      <c r="D7" s="7"/>
      <c r="E7" s="7"/>
      <c r="F7" s="7"/>
      <c r="G7" s="7"/>
      <c r="H7" s="6">
        <f>SUM(H3:H6)</f>
        <v>2882</v>
      </c>
      <c r="I7" s="6">
        <f>SUM(I3:I6)</f>
        <v>8646</v>
      </c>
      <c r="J7" s="6">
        <f>SUM(J3:J6)</f>
        <v>34584</v>
      </c>
      <c r="K7" s="6"/>
    </row>
    <row r="8" ht="71.35" customHeight="1" spans="1:9">
      <c r="A8" s="8" t="s">
        <v>25</v>
      </c>
      <c r="B8" s="9"/>
      <c r="C8" s="9"/>
      <c r="D8" s="9"/>
      <c r="E8" s="9"/>
      <c r="F8" s="9"/>
      <c r="G8" s="9"/>
      <c r="H8" s="9"/>
      <c r="I8" s="9"/>
    </row>
    <row r="9" ht="18" spans="6:6">
      <c r="F9" s="10"/>
    </row>
    <row r="10" ht="18" spans="6:6">
      <c r="F10" s="10"/>
    </row>
    <row r="11" ht="18" spans="6:6">
      <c r="F11" s="10"/>
    </row>
  </sheetData>
  <mergeCells count="5">
    <mergeCell ref="A1:K1"/>
    <mergeCell ref="B7:G7"/>
    <mergeCell ref="A8:I8"/>
    <mergeCell ref="A3:A4"/>
    <mergeCell ref="K5:K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22101317C</dc:creator>
  <cp:lastModifiedBy>Lam</cp:lastModifiedBy>
  <dcterms:created xsi:type="dcterms:W3CDTF">2025-05-13T08:04:00Z</dcterms:created>
  <dcterms:modified xsi:type="dcterms:W3CDTF">2025-10-16T02:36:32Z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303DCCDC529344CFACE44FA0280588A7_13</vt:lpwstr>
  </property>
  <property fmtid="{D5CDD505-2E9C-101B-9397-08002B2CF9AE}" pid="3" name="KSOProductBuildVer">
    <vt:lpwstr>2052-12.1.0.22529</vt:lpwstr>
  </property>
</Properties>
</file>